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ll\Documents\ΙΣΟΛΟΓΙΣΜΟΙ\"/>
    </mc:Choice>
  </mc:AlternateContent>
  <xr:revisionPtr revIDLastSave="0" documentId="13_ncr:1_{9CE7FB34-F84D-4D4A-90A0-73C557DCCC7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Φύλλο1" sheetId="1" r:id="rId1"/>
    <sheet name="Φύλλο3" sheetId="3" r:id="rId2"/>
    <sheet name="Φύλλο2" sheetId="5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16" i="1"/>
  <c r="E6" i="1"/>
  <c r="E11" i="1"/>
  <c r="D11" i="5"/>
  <c r="B10" i="5"/>
  <c r="C30" i="1"/>
  <c r="C6" i="1"/>
  <c r="C11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<sst xmlns="http://schemas.openxmlformats.org/spreadsheetml/2006/main" count="81" uniqueCount="77">
  <si>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Αποθέματα</t>
  </si>
  <si>
    <t>Σύνολο ενεργητικού</t>
  </si>
  <si>
    <t>Φόρος εισοδήματος</t>
  </si>
  <si>
    <t>Κύκλος εργασιών (καθαρός)</t>
  </si>
  <si>
    <t>Μεταβολές αποθεμάτων</t>
  </si>
  <si>
    <t>Αγορές εμπορευμάτων και υλικών</t>
  </si>
  <si>
    <t>Παροχές σε εργαζομένους</t>
  </si>
  <si>
    <t>Λοιπά έξοδα και ζημιές</t>
  </si>
  <si>
    <t>Λοιπά έσοδα και κέρδη</t>
  </si>
  <si>
    <r>
      <rPr>
        <b/>
        <sz val="11"/>
        <color theme="1"/>
        <rFont val="Calibri"/>
        <family val="2"/>
        <charset val="161"/>
        <scheme val="minor"/>
      </rPr>
      <t>Επωνυμία</t>
    </r>
    <r>
      <rPr>
        <sz val="11"/>
        <color theme="1"/>
        <rFont val="Calibri"/>
        <family val="2"/>
        <charset val="161"/>
        <scheme val="minor"/>
      </rPr>
      <t xml:space="preserve"> (Πα.3(α) αρθρου 29)</t>
    </r>
  </si>
  <si>
    <r>
      <rPr>
        <b/>
        <sz val="11"/>
        <color theme="1"/>
        <rFont val="Calibri"/>
        <family val="2"/>
        <charset val="161"/>
        <scheme val="minor"/>
      </rPr>
      <t>Νομικός τύπος</t>
    </r>
    <r>
      <rPr>
        <sz val="11"/>
        <color theme="1"/>
        <rFont val="Calibri"/>
        <family val="2"/>
        <charset val="161"/>
        <scheme val="minor"/>
      </rPr>
      <t xml:space="preserve"> (Παρ.3(Β) αρθρου 29)</t>
    </r>
  </si>
  <si>
    <r>
      <rPr>
        <b/>
        <sz val="11"/>
        <color theme="1"/>
        <rFont val="Calibri"/>
        <family val="2"/>
        <charset val="161"/>
        <scheme val="minor"/>
      </rPr>
      <t>Περίοδος αναφοράς</t>
    </r>
    <r>
      <rPr>
        <sz val="11"/>
        <color theme="1"/>
        <rFont val="Calibri"/>
        <family val="2"/>
        <charset val="161"/>
        <scheme val="minor"/>
      </rPr>
      <t xml:space="preserve"> (Παρ. 3(γ) αρθρου 29)</t>
    </r>
  </si>
  <si>
    <r>
      <rPr>
        <b/>
        <sz val="11"/>
        <color theme="1"/>
        <rFont val="Calibri"/>
        <family val="2"/>
        <charset val="161"/>
        <scheme val="minor"/>
      </rPr>
      <t>Διεύθυνση έδρας</t>
    </r>
    <r>
      <rPr>
        <sz val="11"/>
        <color theme="1"/>
        <rFont val="Calibri"/>
        <family val="2"/>
        <charset val="161"/>
        <scheme val="minor"/>
      </rPr>
      <t xml:space="preserve"> (Παρ 3(δ) αρθρου 29)</t>
    </r>
  </si>
  <si>
    <r>
      <rPr>
        <b/>
        <sz val="11"/>
        <color theme="1"/>
        <rFont val="Calibri"/>
        <family val="2"/>
        <charset val="161"/>
        <scheme val="minor"/>
      </rPr>
      <t>Δημόσιο μητρώο</t>
    </r>
    <r>
      <rPr>
        <sz val="11"/>
        <color theme="1"/>
        <rFont val="Calibri"/>
        <family val="2"/>
        <charset val="161"/>
        <scheme val="minor"/>
      </rPr>
      <t xml:space="preserve"> (Παρ 3(ε) αρθρου 29)</t>
    </r>
  </si>
  <si>
    <r>
      <rPr>
        <b/>
        <sz val="11"/>
        <color theme="1"/>
        <rFont val="Calibri"/>
        <family val="2"/>
        <charset val="161"/>
        <scheme val="minor"/>
      </rPr>
      <t>Εκκαθάριση</t>
    </r>
    <r>
      <rPr>
        <sz val="11"/>
        <color theme="1"/>
        <rFont val="Calibri"/>
        <family val="2"/>
        <charset val="161"/>
        <scheme val="minor"/>
      </rPr>
      <t>(Παρ.3(ζ)άρθρου 29)</t>
    </r>
  </si>
  <si>
    <r>
      <rPr>
        <b/>
        <sz val="11"/>
        <color theme="1"/>
        <rFont val="Calibri"/>
        <family val="2"/>
        <charset val="161"/>
        <scheme val="minor"/>
      </rPr>
      <t>Κατηγορία οντότητας</t>
    </r>
    <r>
      <rPr>
        <sz val="11"/>
        <color theme="1"/>
        <rFont val="Calibri"/>
        <family val="2"/>
        <charset val="161"/>
        <scheme val="minor"/>
      </rPr>
      <t>(Παρ3(η) αρθρου 29)</t>
    </r>
  </si>
  <si>
    <r>
      <rPr>
        <b/>
        <sz val="11"/>
        <color theme="1"/>
        <rFont val="Calibri"/>
        <family val="2"/>
        <charset val="161"/>
        <scheme val="minor"/>
      </rPr>
      <t>Κατάρτιση χρηματοοικονομικών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καταστάσεων</t>
    </r>
    <r>
      <rPr>
        <sz val="11"/>
        <color theme="1"/>
        <rFont val="Calibri"/>
        <family val="2"/>
        <charset val="161"/>
        <scheme val="minor"/>
      </rPr>
      <t xml:space="preserve"> (Παρ.3(θ) αρθρου 29)</t>
    </r>
  </si>
  <si>
    <r>
      <rPr>
        <b/>
        <sz val="11"/>
        <color theme="1"/>
        <rFont val="Calibri"/>
        <family val="2"/>
        <charset val="161"/>
        <scheme val="minor"/>
      </rPr>
      <t>Συνεχιζόμενη δραστηριότητα</t>
    </r>
    <r>
      <rPr>
        <sz val="11"/>
        <color theme="1"/>
        <rFont val="Calibri"/>
        <family val="2"/>
        <charset val="161"/>
        <scheme val="minor"/>
      </rPr>
      <t xml:space="preserve"> (Παρ3(στ) αρθρου 29)</t>
    </r>
  </si>
  <si>
    <t>Η οντότητα λειτουργεί με την παραδοχή της συνεχιζόμενης δραστηριότητας</t>
  </si>
  <si>
    <t>Η οντότητα δεν εχεί τεθεί σε εκκαθάριση</t>
  </si>
  <si>
    <t>Οι χρηματοοικονομικές καταστάσεις έχουν καταρτισθεί σε πλήρη συμφωνία με το Ν.4308/2014</t>
  </si>
  <si>
    <t>Λοιπά</t>
  </si>
  <si>
    <t>Ισολογισμός (Υποδειγμα Β.5.)</t>
  </si>
  <si>
    <t xml:space="preserve"> Περιουσιακά στοιχεία</t>
  </si>
  <si>
    <t>Πάγια</t>
  </si>
  <si>
    <t>Μείον: Αποσβέσεις</t>
  </si>
  <si>
    <t xml:space="preserve">                Απομειωμένα</t>
  </si>
  <si>
    <t>Απαιτήσεις</t>
  </si>
  <si>
    <t>Προκαταβολές και έσοδα εισπρακτέα</t>
  </si>
  <si>
    <t>Καθαρή θέση και υποχρεώσεις</t>
  </si>
  <si>
    <t>Κεφάλαιο και αποθεματικα</t>
  </si>
  <si>
    <t>Μακροπρόθεμες υποχρεώσεις</t>
  </si>
  <si>
    <t>Βραχυπρόθεμες υποχρεώσεις</t>
  </si>
  <si>
    <t>Σύνολο καθαρής θέσης και υπορεώσεων</t>
  </si>
  <si>
    <t>Κατάσταση Αποτελσμάτων (Υπόδειγμα Β.6)</t>
  </si>
  <si>
    <t>Λοιπά συνήθη έσοδα</t>
  </si>
  <si>
    <t>Αποσβέσεις ενσώματων παγίων και άυλων</t>
  </si>
  <si>
    <t>Τόκοι και συναφή κονδύλια</t>
  </si>
  <si>
    <t>Αποτελέσματα προ φόρων</t>
  </si>
  <si>
    <t>ΑΦΟΙ ΜΠΙΛΛΗ ΚΤΗΜΑΤΙΚΗ-ΚΑΤΑΣΚΕΥΑΣΤΙΚΗ Α.Ε.</t>
  </si>
  <si>
    <t>3 χλμ ΠΡΟΣ ΑΓΓΕΛΟΧΩΡΙ-Ν.ΜΗΧΑΝΙΩΝΑ-ΘΕΣΣΑΛΟΝΙΚΗ</t>
  </si>
  <si>
    <t>Αρ. ΓΕΜΗ  057264004000  Εμπορικου και Βιομηχανικού Επιμελητηριου Θεσσαλονίκης</t>
  </si>
  <si>
    <t>Πολύ Μικρή (παρ.2α του άρθρου 1)</t>
  </si>
  <si>
    <t>Χρηματοιοκονομικές δεσμεύσεις-εγγυήσεις (Παρ 16 αρθρου 29)</t>
  </si>
  <si>
    <t xml:space="preserve">Δεν υφίστανται χρηματοοικονομικές δεσμεύσεις, εγγυήσεις ή ενδεχόμενες επιβαρύνσεις που δεν εμφανίζονται στον ισολογισμό </t>
  </si>
  <si>
    <t>Χρηματοοικονομικές καταστάσεις που συντάχθηκαν (Παρ.34 αρθρου 29)</t>
  </si>
  <si>
    <t xml:space="preserve">Συντάχθηκε συνοπτικός ισολογισμός και συνοπτική κατάσταση αποτελεσμάτων βάσει των υποδειγμάτων Β.5. και Β.6. αντίστοιχα </t>
  </si>
  <si>
    <t>Προκαταβοές και πιστώσεις σε μέλη Δ.Σ. (Παρ. 25 αρθρου 29)</t>
  </si>
  <si>
    <t xml:space="preserve">Δεν χορηγήθηκαν προκαταβολές και πιστώσεις στα μέλη του Διοικητικού Συμβουλίου </t>
  </si>
  <si>
    <t xml:space="preserve">ΠΙΝΑΚΑΣ ΔΙΑΦΟΡΩΝ ΛΟΓΙΣΤΙΚΗΣ ΚΑΙ ΦΟΡΟΛΟΓΙΚΗΣ ΒΑΣΗ </t>
  </si>
  <si>
    <t>ΠΕΡΙΓΡΑΦΗ</t>
  </si>
  <si>
    <t>ΛΟΓΙΣΤΙΚΗ ΒΑΣΗ</t>
  </si>
  <si>
    <t>ΦΟΡΟΛΟΓΙΚΗ ΒΑΣΗ</t>
  </si>
  <si>
    <t>ΔΙΑΦΟΡΑ ΒΑΣΕΩΝ</t>
  </si>
  <si>
    <t xml:space="preserve">              β)Φορολογιά πρόστιμα</t>
  </si>
  <si>
    <r>
      <rPr>
        <b/>
        <sz val="11"/>
        <color theme="1"/>
        <rFont val="Calibri"/>
        <family val="2"/>
        <charset val="161"/>
        <scheme val="minor"/>
      </rPr>
      <t>Πλέον</t>
    </r>
    <r>
      <rPr>
        <sz val="11"/>
        <color theme="1"/>
        <rFont val="Calibri"/>
        <family val="2"/>
        <charset val="161"/>
        <scheme val="minor"/>
      </rPr>
      <t xml:space="preserve"> : Προσωρινές διαφορες</t>
    </r>
  </si>
  <si>
    <r>
      <rPr>
        <b/>
        <sz val="11"/>
        <color theme="1"/>
        <rFont val="Calibri"/>
        <family val="2"/>
        <charset val="161"/>
        <scheme val="minor"/>
      </rPr>
      <t>Β</t>
    </r>
    <r>
      <rPr>
        <sz val="11"/>
        <color theme="1"/>
        <rFont val="Calibri"/>
        <family val="2"/>
        <charset val="161"/>
        <scheme val="minor"/>
      </rPr>
      <t>. Σύνολο προσωρινών διαφορών</t>
    </r>
  </si>
  <si>
    <r>
      <rPr>
        <b/>
        <sz val="11"/>
        <color theme="1"/>
        <rFont val="Calibri"/>
        <family val="2"/>
        <charset val="161"/>
        <scheme val="minor"/>
      </rPr>
      <t>Πλέον</t>
    </r>
    <r>
      <rPr>
        <sz val="11"/>
        <color theme="1"/>
        <rFont val="Calibri"/>
        <family val="2"/>
        <charset val="161"/>
        <scheme val="minor"/>
      </rPr>
      <t xml:space="preserve"> : Μόνιμες  διαφορές</t>
    </r>
  </si>
  <si>
    <t xml:space="preserve">              α) Τέλος επιτηδεύματος</t>
  </si>
  <si>
    <r>
      <rPr>
        <b/>
        <sz val="11"/>
        <color theme="1"/>
        <rFont val="Calibri"/>
        <family val="2"/>
        <charset val="161"/>
        <scheme val="minor"/>
      </rPr>
      <t>Γ.</t>
    </r>
    <r>
      <rPr>
        <sz val="11"/>
        <color theme="1"/>
        <rFont val="Calibri"/>
        <family val="2"/>
        <charset val="161"/>
        <scheme val="minor"/>
      </rPr>
      <t xml:space="preserve"> Σύνολο μονίμων διαφορών</t>
    </r>
  </si>
  <si>
    <t>Ζημιές περιόδου (Α+Β+Γ)</t>
  </si>
  <si>
    <t xml:space="preserve">              γ)εισφορές ΟΑΕΕ 2014</t>
  </si>
  <si>
    <t>Ανώνυμος Εταιρεία</t>
  </si>
  <si>
    <t xml:space="preserve">   ΓΕΩΡΓΙΟΣ ΜΠΙΛΛΗΣ</t>
  </si>
  <si>
    <t xml:space="preserve">   Ο ΠΡΟΕΔΡΟΣ ΤΟΥ Δ/Σ</t>
  </si>
  <si>
    <t xml:space="preserve">                                                               </t>
  </si>
  <si>
    <t xml:space="preserve">Ο ΛΟΓΙΣΤΗΣ </t>
  </si>
  <si>
    <t>ΖΩΤΑΛΗΣ ΚΩΝΣΤΑΝΤΙΝΟΣ</t>
  </si>
  <si>
    <t>Α ΤΑΞΗ  ΑΜ 7509</t>
  </si>
  <si>
    <t>Ο ΠΡΟΕΔΡΟΣ ΤΟΥ Δ/Σ</t>
  </si>
  <si>
    <t>ΓΕΩΡΓΙΟΣ ΜΠΙΛΛΗΣ</t>
  </si>
  <si>
    <t>Ο ΛΟΓΙΣΤΗΣ</t>
  </si>
  <si>
    <t>Α ΤΑΞΗ ΑΜ 7509</t>
  </si>
  <si>
    <t>01.01.2019 εως 31.12.2019</t>
  </si>
  <si>
    <r>
      <t xml:space="preserve">Α. Κερδη </t>
    </r>
    <r>
      <rPr>
        <sz val="11"/>
        <color theme="1"/>
        <rFont val="Calibri"/>
        <family val="2"/>
        <charset val="161"/>
        <scheme val="minor"/>
      </rPr>
      <t xml:space="preserve"> περιόδου</t>
    </r>
  </si>
  <si>
    <t>ΙΩΑΝΝΗΣ ΓΡΗΓΟΡΟΥΔΗΣ</t>
  </si>
  <si>
    <t>Ο ΑΝΤΙΠΡΟΕΔΡΟΣ ΤΟΥ Δ/Σ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</si>
</sst>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5" xfId="0" applyFont="1" applyBorder="1"/>
    <xf numFmtId="0" fontId="0" fillId="0" borderId="5" xfId="0" applyBorder="1"/>
    <xf numFmtId="0" fontId="0" fillId="0" borderId="5" xfId="0" applyFill="1" applyBorder="1"/>
    <xf numFmtId="0" fontId="0" fillId="0" borderId="5" xfId="0" applyFont="1" applyFill="1" applyBorder="1"/>
    <xf numFmtId="0" fontId="1" fillId="0" borderId="5" xfId="0" applyFont="1" applyFill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1" fillId="0" borderId="2" xfId="0" applyFont="1" applyBorder="1"/>
    <xf numFmtId="4" fontId="1" fillId="0" borderId="3" xfId="0" applyNumberFormat="1" applyFont="1" applyBorder="1"/>
    <xf numFmtId="0" fontId="0" fillId="0" borderId="3" xfId="0" applyBorder="1"/>
    <xf numFmtId="0" fontId="1" fillId="0" borderId="8" xfId="0" applyFont="1" applyBorder="1"/>
    <xf numFmtId="0" fontId="1" fillId="0" borderId="9" xfId="0" applyFont="1" applyBorder="1"/>
    <xf numFmtId="4" fontId="0" fillId="0" borderId="6" xfId="0" applyNumberFormat="1" applyBorder="1"/>
    <xf numFmtId="4" fontId="2" fillId="0" borderId="6" xfId="0" applyNumberFormat="1" applyFont="1" applyBorder="1"/>
    <xf numFmtId="4" fontId="0" fillId="0" borderId="6" xfId="0" applyNumberFormat="1" applyFont="1" applyBorder="1"/>
    <xf numFmtId="4" fontId="1" fillId="0" borderId="6" xfId="0" applyNumberFormat="1" applyFont="1" applyBorder="1"/>
    <xf numFmtId="4" fontId="0" fillId="0" borderId="6" xfId="0" applyNumberFormat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Border="1"/>
    <xf numFmtId="4" fontId="2" fillId="0" borderId="9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9" workbookViewId="0">
      <selection activeCell="A41" sqref="A41"/>
    </sheetView>
  </sheetViews>
  <sheetFormatPr defaultRowHeight="15" x14ac:dyDescent="0.25"/>
  <cols>
    <col min="1" max="1" width="40.28515625" style="6" customWidth="1"/>
    <col min="2" max="2" width="11" style="7" customWidth="1"/>
    <col min="3" max="3" width="13.28515625" style="6" customWidth="1"/>
    <col min="4" max="4" width="14.85546875" style="6" customWidth="1"/>
    <col min="5" max="5" width="12.28515625" style="6" customWidth="1"/>
    <col min="6" max="16384" width="9.140625" style="6"/>
  </cols>
  <sheetData>
    <row r="1" spans="1:6" x14ac:dyDescent="0.25">
      <c r="A1" s="26" t="s">
        <v>22</v>
      </c>
      <c r="B1" s="27"/>
      <c r="C1" s="15"/>
      <c r="D1" s="28"/>
      <c r="E1" s="28"/>
      <c r="F1" s="15"/>
    </row>
    <row r="2" spans="1:6" x14ac:dyDescent="0.25">
      <c r="A2" s="23"/>
      <c r="B2" s="24"/>
      <c r="C2" s="30">
        <v>2019</v>
      </c>
      <c r="D2" s="29"/>
      <c r="E2" s="29">
        <v>2018</v>
      </c>
      <c r="F2" s="25"/>
    </row>
    <row r="3" spans="1:6" x14ac:dyDescent="0.25">
      <c r="A3" s="16" t="s">
        <v>23</v>
      </c>
      <c r="B3" s="5"/>
      <c r="C3" s="31"/>
      <c r="D3" s="5"/>
      <c r="E3" s="31"/>
      <c r="F3" s="17"/>
    </row>
    <row r="4" spans="1:6" x14ac:dyDescent="0.25">
      <c r="A4" s="18" t="s">
        <v>24</v>
      </c>
      <c r="B4" s="8"/>
      <c r="C4" s="31">
        <v>4463383.21</v>
      </c>
      <c r="D4" s="8"/>
      <c r="E4" s="31">
        <v>4462106.7</v>
      </c>
      <c r="F4" s="17"/>
    </row>
    <row r="5" spans="1:6" x14ac:dyDescent="0.25">
      <c r="A5" s="19" t="s">
        <v>25</v>
      </c>
      <c r="B5" s="7">
        <v>489648.26</v>
      </c>
      <c r="C5" s="31"/>
      <c r="D5" s="7">
        <v>481359.45</v>
      </c>
      <c r="E5" s="31"/>
      <c r="F5" s="17"/>
    </row>
    <row r="6" spans="1:6" x14ac:dyDescent="0.25">
      <c r="A6" s="19" t="s">
        <v>26</v>
      </c>
      <c r="B6" s="7">
        <v>0</v>
      </c>
      <c r="C6" s="9">
        <f>SUM(C4-B5)</f>
        <v>3973734.95</v>
      </c>
      <c r="D6" s="7">
        <v>0</v>
      </c>
      <c r="E6" s="9">
        <f>SUM(E4-D5)</f>
        <v>3980747.25</v>
      </c>
      <c r="F6" s="17"/>
    </row>
    <row r="7" spans="1:6" x14ac:dyDescent="0.25">
      <c r="A7" s="18" t="s">
        <v>0</v>
      </c>
      <c r="B7" s="8"/>
      <c r="C7" s="33">
        <v>0</v>
      </c>
      <c r="D7" s="8"/>
      <c r="E7" s="33">
        <v>0</v>
      </c>
      <c r="F7" s="17"/>
    </row>
    <row r="8" spans="1:6" x14ac:dyDescent="0.25">
      <c r="A8" s="19" t="s">
        <v>27</v>
      </c>
      <c r="B8" s="5"/>
      <c r="C8" s="31">
        <v>1670.13</v>
      </c>
      <c r="D8" s="5"/>
      <c r="E8" s="31">
        <v>5578.74</v>
      </c>
      <c r="F8" s="17"/>
    </row>
    <row r="9" spans="1:6" x14ac:dyDescent="0.25">
      <c r="A9" s="19" t="s">
        <v>28</v>
      </c>
      <c r="B9" s="5"/>
      <c r="C9" s="31">
        <v>795</v>
      </c>
      <c r="D9" s="5"/>
      <c r="E9" s="31">
        <v>795</v>
      </c>
      <c r="F9" s="17"/>
    </row>
    <row r="10" spans="1:6" x14ac:dyDescent="0.25">
      <c r="A10" s="19" t="s">
        <v>21</v>
      </c>
      <c r="B10" s="8"/>
      <c r="C10" s="32">
        <v>25723.58</v>
      </c>
      <c r="D10" s="8"/>
      <c r="E10" s="32">
        <v>21799.57</v>
      </c>
      <c r="F10" s="17"/>
    </row>
    <row r="11" spans="1:6" x14ac:dyDescent="0.25">
      <c r="A11" s="16" t="s">
        <v>1</v>
      </c>
      <c r="B11" s="8"/>
      <c r="C11" s="34">
        <f>SUM(C6,C7,C8,C9,C10)</f>
        <v>4001923.66</v>
      </c>
      <c r="D11" s="8"/>
      <c r="E11" s="34">
        <f>SUM(E6,E7,E8,E9,E10)</f>
        <v>4008920.56</v>
      </c>
      <c r="F11" s="17"/>
    </row>
    <row r="12" spans="1:6" x14ac:dyDescent="0.25">
      <c r="A12" s="16" t="s">
        <v>29</v>
      </c>
      <c r="B12" s="8"/>
      <c r="C12" s="31"/>
      <c r="D12" s="8"/>
      <c r="E12" s="31"/>
      <c r="F12" s="17"/>
    </row>
    <row r="13" spans="1:6" x14ac:dyDescent="0.25">
      <c r="A13" s="19" t="s">
        <v>30</v>
      </c>
      <c r="B13" s="5"/>
      <c r="C13" s="33">
        <v>3947579.31</v>
      </c>
      <c r="D13" s="5"/>
      <c r="E13" s="33">
        <v>3943209.9</v>
      </c>
      <c r="F13" s="17"/>
    </row>
    <row r="14" spans="1:6" x14ac:dyDescent="0.25">
      <c r="A14" s="18" t="s">
        <v>31</v>
      </c>
      <c r="B14" s="5"/>
      <c r="C14" s="31">
        <v>0</v>
      </c>
      <c r="D14" s="5"/>
      <c r="E14" s="31">
        <v>0</v>
      </c>
      <c r="F14" s="17"/>
    </row>
    <row r="15" spans="1:6" x14ac:dyDescent="0.25">
      <c r="A15" s="18" t="s">
        <v>32</v>
      </c>
      <c r="B15" s="8"/>
      <c r="C15" s="31">
        <v>54344.35</v>
      </c>
      <c r="D15" s="8"/>
      <c r="E15" s="31">
        <v>65710.66</v>
      </c>
      <c r="F15" s="17"/>
    </row>
    <row r="16" spans="1:6" x14ac:dyDescent="0.25">
      <c r="A16" s="16" t="s">
        <v>33</v>
      </c>
      <c r="C16" s="34">
        <f>SUM(C13,C14,C15)</f>
        <v>4001923.66</v>
      </c>
      <c r="D16" s="7"/>
      <c r="E16" s="34">
        <f>SUM(E13,E14,E15)</f>
        <v>4008920.56</v>
      </c>
      <c r="F16" s="17"/>
    </row>
    <row r="17" spans="1:6" x14ac:dyDescent="0.25">
      <c r="A17" s="19"/>
      <c r="C17" s="32"/>
      <c r="D17" s="7"/>
      <c r="E17" s="32"/>
      <c r="F17" s="17"/>
    </row>
    <row r="18" spans="1:6" x14ac:dyDescent="0.25">
      <c r="A18" s="18"/>
      <c r="B18" s="8"/>
      <c r="C18" s="31"/>
      <c r="D18" s="8"/>
      <c r="E18" s="31"/>
      <c r="F18" s="17"/>
    </row>
    <row r="19" spans="1:6" x14ac:dyDescent="0.25">
      <c r="A19" s="18"/>
      <c r="B19" s="8"/>
      <c r="C19" s="31"/>
      <c r="D19" s="8"/>
      <c r="E19" s="31"/>
      <c r="F19" s="17"/>
    </row>
    <row r="20" spans="1:6" x14ac:dyDescent="0.25">
      <c r="A20" s="16" t="s">
        <v>34</v>
      </c>
      <c r="B20" s="8"/>
      <c r="C20" s="31"/>
      <c r="D20" s="8"/>
      <c r="E20" s="31"/>
      <c r="F20" s="17"/>
    </row>
    <row r="21" spans="1:6" x14ac:dyDescent="0.25">
      <c r="A21" s="19" t="s">
        <v>3</v>
      </c>
      <c r="B21" s="8"/>
      <c r="C21" s="31">
        <v>92553.18</v>
      </c>
      <c r="D21" s="8"/>
      <c r="E21" s="31">
        <v>87469.74</v>
      </c>
      <c r="F21" s="17"/>
    </row>
    <row r="22" spans="1:6" x14ac:dyDescent="0.25">
      <c r="A22" s="19" t="s">
        <v>35</v>
      </c>
      <c r="C22" s="31">
        <v>0</v>
      </c>
      <c r="D22" s="7"/>
      <c r="E22" s="31">
        <v>0</v>
      </c>
      <c r="F22" s="17"/>
    </row>
    <row r="23" spans="1:6" x14ac:dyDescent="0.25">
      <c r="A23" s="20" t="s">
        <v>4</v>
      </c>
      <c r="C23" s="33">
        <v>0</v>
      </c>
      <c r="D23" s="7"/>
      <c r="E23" s="33">
        <v>0</v>
      </c>
      <c r="F23" s="17"/>
    </row>
    <row r="24" spans="1:6" x14ac:dyDescent="0.25">
      <c r="A24" s="20" t="s">
        <v>5</v>
      </c>
      <c r="C24" s="31">
        <v>-101.79</v>
      </c>
      <c r="D24" s="7"/>
      <c r="E24" s="31">
        <v>0</v>
      </c>
      <c r="F24" s="17"/>
    </row>
    <row r="25" spans="1:6" x14ac:dyDescent="0.25">
      <c r="A25" s="18" t="s">
        <v>6</v>
      </c>
      <c r="B25" s="5"/>
      <c r="C25" s="33">
        <v>-23370.73</v>
      </c>
      <c r="D25" s="5"/>
      <c r="E25" s="33">
        <v>-29628.39</v>
      </c>
      <c r="F25" s="17"/>
    </row>
    <row r="26" spans="1:6" x14ac:dyDescent="0.25">
      <c r="A26" s="18" t="s">
        <v>36</v>
      </c>
      <c r="B26" s="5"/>
      <c r="C26" s="33">
        <v>-8288.4699999999993</v>
      </c>
      <c r="D26" s="5"/>
      <c r="E26" s="33">
        <v>-6331.61</v>
      </c>
      <c r="F26" s="17"/>
    </row>
    <row r="27" spans="1:6" x14ac:dyDescent="0.25">
      <c r="A27" s="21" t="s">
        <v>7</v>
      </c>
      <c r="C27" s="35">
        <v>-59180.33</v>
      </c>
      <c r="D27" s="7"/>
      <c r="E27" s="35">
        <v>-76615.820000000007</v>
      </c>
      <c r="F27" s="17"/>
    </row>
    <row r="28" spans="1:6" x14ac:dyDescent="0.25">
      <c r="A28" s="21" t="s">
        <v>8</v>
      </c>
      <c r="C28" s="35">
        <v>5060.8999999999996</v>
      </c>
      <c r="D28" s="7"/>
      <c r="E28" s="35">
        <v>15875.4</v>
      </c>
      <c r="F28" s="17"/>
    </row>
    <row r="29" spans="1:6" x14ac:dyDescent="0.25">
      <c r="A29" s="21" t="s">
        <v>37</v>
      </c>
      <c r="C29" s="32">
        <v>-2303.35</v>
      </c>
      <c r="D29" s="7"/>
      <c r="E29" s="32">
        <v>-1956.76</v>
      </c>
      <c r="F29" s="17"/>
    </row>
    <row r="30" spans="1:6" x14ac:dyDescent="0.25">
      <c r="A30" s="22" t="s">
        <v>38</v>
      </c>
      <c r="C30" s="34">
        <f>SUM(C21,C22,C23,C24,C25,C26,C27,C28,C29)</f>
        <v>4369.41</v>
      </c>
      <c r="D30" s="7"/>
      <c r="E30" s="34">
        <f>SUM(E21,E22,E23,E24,E25,E26,E27,E28,E29)</f>
        <v>-11187.440000000002</v>
      </c>
      <c r="F30" s="17"/>
    </row>
    <row r="31" spans="1:6" x14ac:dyDescent="0.25">
      <c r="A31" s="19"/>
      <c r="C31" s="31"/>
      <c r="D31" s="7"/>
      <c r="E31" s="31"/>
      <c r="F31" s="17"/>
    </row>
    <row r="32" spans="1:6" x14ac:dyDescent="0.25">
      <c r="A32" s="19"/>
      <c r="C32" s="31"/>
      <c r="D32" s="7"/>
      <c r="E32" s="31"/>
      <c r="F32" s="17"/>
    </row>
    <row r="33" spans="1:6" x14ac:dyDescent="0.25">
      <c r="A33" s="23"/>
      <c r="B33" s="24"/>
      <c r="C33" s="39"/>
      <c r="D33" s="24"/>
      <c r="E33" s="39"/>
      <c r="F33" s="25"/>
    </row>
    <row r="34" spans="1:6" x14ac:dyDescent="0.25">
      <c r="A34" s="6" t="s">
        <v>69</v>
      </c>
      <c r="C34" s="7" t="s">
        <v>71</v>
      </c>
      <c r="D34" s="7"/>
      <c r="E34" s="7"/>
    </row>
    <row r="35" spans="1:6" x14ac:dyDescent="0.25">
      <c r="A35" s="38" t="s">
        <v>70</v>
      </c>
      <c r="B35" s="8"/>
      <c r="C35" s="8" t="s">
        <v>67</v>
      </c>
      <c r="D35" s="8"/>
      <c r="E35" s="5"/>
    </row>
    <row r="36" spans="1:6" x14ac:dyDescent="0.25">
      <c r="C36" s="10" t="s">
        <v>72</v>
      </c>
      <c r="D36" s="10"/>
      <c r="E36" s="10"/>
    </row>
    <row r="37" spans="1:6" x14ac:dyDescent="0.25">
      <c r="C37" s="4"/>
      <c r="D37" s="4"/>
      <c r="E37" s="4"/>
    </row>
    <row r="39" spans="1:6" x14ac:dyDescent="0.25">
      <c r="A39" s="6" t="s">
        <v>76</v>
      </c>
    </row>
    <row r="40" spans="1:6" x14ac:dyDescent="0.25">
      <c r="A40" s="6" t="s">
        <v>75</v>
      </c>
      <c r="C40" s="7"/>
      <c r="D40" s="7"/>
      <c r="E40" s="7"/>
    </row>
    <row r="41" spans="1:6" x14ac:dyDescent="0.25">
      <c r="C41" s="7"/>
      <c r="D41" s="7"/>
      <c r="E41" s="7"/>
    </row>
    <row r="42" spans="1:6" x14ac:dyDescent="0.25">
      <c r="C42" s="7"/>
      <c r="D42" s="7"/>
      <c r="E42" s="7"/>
    </row>
    <row r="43" spans="1:6" x14ac:dyDescent="0.25">
      <c r="C43" s="7"/>
      <c r="D43" s="7"/>
      <c r="E43" s="7"/>
    </row>
    <row r="44" spans="1:6" x14ac:dyDescent="0.25">
      <c r="C44" s="7"/>
      <c r="D44" s="7"/>
      <c r="E44" s="7"/>
    </row>
    <row r="45" spans="1:6" x14ac:dyDescent="0.25">
      <c r="C45" s="7"/>
      <c r="D45" s="7"/>
      <c r="E45" s="7"/>
    </row>
    <row r="46" spans="1:6" x14ac:dyDescent="0.25">
      <c r="C46" s="7"/>
      <c r="D46" s="7"/>
      <c r="E46" s="7"/>
    </row>
    <row r="47" spans="1:6" x14ac:dyDescent="0.25">
      <c r="A47" s="4"/>
      <c r="B47" s="5"/>
      <c r="C47" s="5"/>
      <c r="D47" s="5"/>
      <c r="E47" s="5"/>
    </row>
    <row r="48" spans="1:6" x14ac:dyDescent="0.25">
      <c r="A48" s="4"/>
      <c r="B48" s="5"/>
      <c r="C48" s="5"/>
      <c r="D48" s="5"/>
      <c r="E48" s="5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&amp;L&amp;"-,Έντονη γραφή"ΑΦΟΙ ΜΠΙΛΛΗ ΚΤΗΜΑΤΙΚΗ-ΚΑΤΑΣΚΕΥΑΣΤΙΚΗ Α.Ε.
ΑΦΜ:094132162  
&amp;C&amp;"-,Έντονη γραφή"ΜΑΕ8278/62/Β/86/113
Γ.Ε.ΜΗ 057264004000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tabSelected="1" workbookViewId="0">
      <selection activeCell="B25" sqref="B25"/>
    </sheetView>
  </sheetViews>
  <sheetFormatPr defaultRowHeight="15" x14ac:dyDescent="0.25"/>
  <cols>
    <col min="1" max="1" width="40.85546875" customWidth="1"/>
    <col min="2" max="2" width="56.140625" customWidth="1"/>
  </cols>
  <sheetData>
    <row r="2" spans="1:6" x14ac:dyDescent="0.25">
      <c r="A2" t="s">
        <v>9</v>
      </c>
      <c r="B2" t="s">
        <v>39</v>
      </c>
    </row>
    <row r="3" spans="1:6" x14ac:dyDescent="0.25">
      <c r="A3" t="s">
        <v>10</v>
      </c>
      <c r="B3" t="s">
        <v>62</v>
      </c>
    </row>
    <row r="4" spans="1:6" x14ac:dyDescent="0.25">
      <c r="A4" t="s">
        <v>11</v>
      </c>
      <c r="B4" t="s">
        <v>73</v>
      </c>
    </row>
    <row r="5" spans="1:6" x14ac:dyDescent="0.25">
      <c r="A5" t="s">
        <v>12</v>
      </c>
      <c r="B5" t="s">
        <v>40</v>
      </c>
    </row>
    <row r="6" spans="1:6" ht="30" x14ac:dyDescent="0.25">
      <c r="A6" t="s">
        <v>13</v>
      </c>
      <c r="B6" s="1" t="s">
        <v>41</v>
      </c>
    </row>
    <row r="7" spans="1:6" ht="30" x14ac:dyDescent="0.25">
      <c r="A7" s="1" t="s">
        <v>17</v>
      </c>
      <c r="B7" s="1" t="s">
        <v>18</v>
      </c>
    </row>
    <row r="8" spans="1:6" x14ac:dyDescent="0.25">
      <c r="A8" t="s">
        <v>14</v>
      </c>
      <c r="B8" t="s">
        <v>19</v>
      </c>
    </row>
    <row r="9" spans="1:6" x14ac:dyDescent="0.25">
      <c r="A9" t="s">
        <v>15</v>
      </c>
      <c r="B9" t="s">
        <v>42</v>
      </c>
    </row>
    <row r="10" spans="1:6" ht="30" x14ac:dyDescent="0.25">
      <c r="A10" s="1" t="s">
        <v>16</v>
      </c>
      <c r="B10" s="1" t="s">
        <v>20</v>
      </c>
    </row>
    <row r="11" spans="1:6" ht="45" x14ac:dyDescent="0.25">
      <c r="A11" s="3" t="s">
        <v>43</v>
      </c>
      <c r="B11" s="1" t="s">
        <v>44</v>
      </c>
      <c r="C11" s="1"/>
      <c r="D11" s="1"/>
      <c r="E11" s="1"/>
      <c r="F11" s="1"/>
    </row>
    <row r="12" spans="1:6" ht="30" x14ac:dyDescent="0.25">
      <c r="A12" s="3" t="s">
        <v>47</v>
      </c>
      <c r="B12" s="1" t="s">
        <v>48</v>
      </c>
      <c r="C12" s="1"/>
      <c r="D12" s="1"/>
      <c r="E12" s="1"/>
      <c r="F12" s="1"/>
    </row>
    <row r="13" spans="1:6" ht="45" x14ac:dyDescent="0.25">
      <c r="A13" s="3" t="s">
        <v>45</v>
      </c>
      <c r="B13" s="1" t="s">
        <v>46</v>
      </c>
    </row>
    <row r="14" spans="1:6" x14ac:dyDescent="0.25">
      <c r="A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 t="s">
        <v>65</v>
      </c>
      <c r="B18" s="1"/>
    </row>
    <row r="19" spans="1:2" x14ac:dyDescent="0.25">
      <c r="A19" s="1" t="s">
        <v>64</v>
      </c>
      <c r="B19" s="1" t="s">
        <v>66</v>
      </c>
    </row>
    <row r="20" spans="1:2" x14ac:dyDescent="0.25">
      <c r="A20" s="1" t="s">
        <v>63</v>
      </c>
      <c r="B20" s="1" t="s">
        <v>67</v>
      </c>
    </row>
    <row r="21" spans="1:2" x14ac:dyDescent="0.25">
      <c r="A21" s="1"/>
      <c r="B21" s="1" t="s">
        <v>68</v>
      </c>
    </row>
    <row r="22" spans="1:2" x14ac:dyDescent="0.25">
      <c r="A22" s="1"/>
      <c r="B22" s="2"/>
    </row>
    <row r="23" spans="1:2" x14ac:dyDescent="0.25">
      <c r="A23" s="1"/>
    </row>
    <row r="24" spans="1:2" x14ac:dyDescent="0.25">
      <c r="A24" t="s">
        <v>76</v>
      </c>
    </row>
    <row r="25" spans="1:2" x14ac:dyDescent="0.25">
      <c r="A25" t="s">
        <v>75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&amp;L&amp;"-,Έντονη γραφή"ΑΦΟΙ ΜΠΙΛΛΗ ΑΕ
ΑΦΜ: 094132162&amp;CMAE 8278/62/B/86/113       
Γ.Ε.ΜΗ 057264004000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E13" sqref="E13"/>
    </sheetView>
  </sheetViews>
  <sheetFormatPr defaultRowHeight="15" x14ac:dyDescent="0.25"/>
  <cols>
    <col min="1" max="1" width="36.85546875" customWidth="1"/>
    <col min="2" max="2" width="14.140625" customWidth="1"/>
    <col min="3" max="3" width="15.42578125" customWidth="1"/>
    <col min="4" max="4" width="15" customWidth="1"/>
  </cols>
  <sheetData>
    <row r="1" spans="1:6" x14ac:dyDescent="0.25">
      <c r="A1" s="11" t="s">
        <v>49</v>
      </c>
      <c r="B1" s="11"/>
      <c r="C1" s="11"/>
      <c r="D1" s="11"/>
      <c r="E1" s="11"/>
      <c r="F1" s="11"/>
    </row>
    <row r="2" spans="1:6" ht="30" x14ac:dyDescent="0.25">
      <c r="A2" s="11" t="s">
        <v>50</v>
      </c>
      <c r="B2" s="36" t="s">
        <v>51</v>
      </c>
      <c r="C2" s="36" t="s">
        <v>52</v>
      </c>
      <c r="D2" s="36" t="s">
        <v>53</v>
      </c>
      <c r="E2" s="11"/>
      <c r="F2" s="36"/>
    </row>
    <row r="3" spans="1:6" x14ac:dyDescent="0.25">
      <c r="A3" s="36" t="s">
        <v>74</v>
      </c>
      <c r="B3" s="37">
        <v>0</v>
      </c>
      <c r="C3" s="37">
        <v>0</v>
      </c>
      <c r="D3" s="12">
        <v>4369.41</v>
      </c>
      <c r="E3" s="37"/>
      <c r="F3" s="13"/>
    </row>
    <row r="4" spans="1:6" x14ac:dyDescent="0.25">
      <c r="A4" s="13" t="s">
        <v>55</v>
      </c>
      <c r="B4" s="13">
        <v>0</v>
      </c>
      <c r="C4" s="13">
        <v>0</v>
      </c>
      <c r="D4" s="13">
        <v>0</v>
      </c>
      <c r="E4" s="13"/>
      <c r="F4" s="13"/>
    </row>
    <row r="5" spans="1:6" x14ac:dyDescent="0.25">
      <c r="A5" s="13" t="s">
        <v>56</v>
      </c>
      <c r="B5" s="13">
        <v>0</v>
      </c>
      <c r="C5" s="13">
        <v>0</v>
      </c>
      <c r="D5" s="13">
        <v>0</v>
      </c>
      <c r="E5" s="13"/>
      <c r="F5" s="13"/>
    </row>
    <row r="6" spans="1:6" x14ac:dyDescent="0.25">
      <c r="A6" s="13" t="s">
        <v>57</v>
      </c>
      <c r="B6" s="13"/>
      <c r="C6" s="13"/>
      <c r="D6" s="13"/>
      <c r="E6" s="13"/>
      <c r="F6" s="13"/>
    </row>
    <row r="7" spans="1:6" x14ac:dyDescent="0.25">
      <c r="A7" s="13" t="s">
        <v>58</v>
      </c>
      <c r="B7" s="14">
        <v>-800</v>
      </c>
      <c r="C7" s="13"/>
      <c r="D7" s="13"/>
      <c r="E7" s="13"/>
      <c r="F7" s="13"/>
    </row>
    <row r="8" spans="1:6" x14ac:dyDescent="0.25">
      <c r="A8" s="13" t="s">
        <v>54</v>
      </c>
      <c r="B8" s="13">
        <v>-81.92</v>
      </c>
      <c r="C8" s="13"/>
      <c r="D8" s="13"/>
      <c r="E8" s="13"/>
      <c r="F8" s="13"/>
    </row>
    <row r="9" spans="1:6" x14ac:dyDescent="0.25">
      <c r="A9" s="13" t="s">
        <v>61</v>
      </c>
      <c r="B9" s="13">
        <v>0</v>
      </c>
      <c r="C9" s="13"/>
      <c r="D9" s="13"/>
      <c r="E9" s="13"/>
      <c r="F9" s="13"/>
    </row>
    <row r="10" spans="1:6" ht="26.25" customHeight="1" x14ac:dyDescent="0.25">
      <c r="A10" s="37" t="s">
        <v>59</v>
      </c>
      <c r="B10" s="11">
        <f>SUM(B7:B9)</f>
        <v>-881.92</v>
      </c>
      <c r="C10" s="13"/>
      <c r="D10" s="11">
        <v>881.92</v>
      </c>
      <c r="E10" s="13"/>
      <c r="F10" s="13"/>
    </row>
    <row r="11" spans="1:6" ht="36.75" customHeight="1" x14ac:dyDescent="0.25">
      <c r="A11" s="36" t="s">
        <v>60</v>
      </c>
      <c r="B11" s="13"/>
      <c r="C11" s="13"/>
      <c r="D11" s="12">
        <f>SUM(D3:D10)</f>
        <v>5251.33</v>
      </c>
      <c r="E11" s="13"/>
      <c r="F11" s="13"/>
    </row>
    <row r="12" spans="1:6" ht="25.5" customHeight="1" x14ac:dyDescent="0.25">
      <c r="A12" s="37" t="s">
        <v>2</v>
      </c>
      <c r="B12" s="37"/>
      <c r="C12" s="37"/>
      <c r="D12" s="37">
        <v>0</v>
      </c>
      <c r="E12" s="13"/>
      <c r="F12" s="13"/>
    </row>
    <row r="13" spans="1:6" ht="40.5" customHeight="1" x14ac:dyDescent="0.25">
      <c r="A13" s="36" t="s">
        <v>60</v>
      </c>
      <c r="B13" s="37"/>
      <c r="C13" s="37"/>
      <c r="D13" s="36">
        <v>5251.33</v>
      </c>
      <c r="E13" s="13"/>
      <c r="F13" s="13"/>
    </row>
    <row r="14" spans="1:6" x14ac:dyDescent="0.25">
      <c r="A14" s="37"/>
      <c r="B14" s="37"/>
      <c r="C14" s="37"/>
      <c r="D14" s="37"/>
      <c r="E14" s="13"/>
      <c r="F14" s="13"/>
    </row>
    <row r="15" spans="1:6" x14ac:dyDescent="0.25">
      <c r="A15" s="37"/>
      <c r="B15" s="37"/>
      <c r="C15" s="37"/>
      <c r="D15" s="37"/>
      <c r="E15" s="13"/>
      <c r="F15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Φύλλο3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2019-09-19T12:37:41Z</cp:lastPrinted>
  <dcterms:created xsi:type="dcterms:W3CDTF">2016-04-17T17:41:25Z</dcterms:created>
  <dcterms:modified xsi:type="dcterms:W3CDTF">2020-07-24T05:17:51Z</dcterms:modified>
</cp:coreProperties>
</file>